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7165a13b6516044f/ドキュメント/JDBA_NAGANO/2025大会/20251026_らいちょうカップin大町/大会用/大会用/"/>
    </mc:Choice>
  </mc:AlternateContent>
  <xr:revisionPtr revIDLastSave="34" documentId="13_ncr:1_{52A1EAA4-1787-4A94-80D8-77116168763E}" xr6:coauthVersionLast="47" xr6:coauthVersionMax="47" xr10:uidLastSave="{A3D4B0ED-004E-484D-9B39-7E1DAAC91542}"/>
  <bookViews>
    <workbookView xWindow="-98" yWindow="-98" windowWidth="21795" windowHeight="13875" xr2:uid="{00000000-000D-0000-FFFF-FFFF00000000}"/>
  </bookViews>
  <sheets>
    <sheet name="説明" sheetId="5" r:id="rId1"/>
    <sheet name="入力シート" sheetId="2" r:id="rId2"/>
    <sheet name="提出シート" sheetId="1" r:id="rId3"/>
    <sheet name="選択肢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15" i="1"/>
  <c r="F13" i="1"/>
  <c r="F11" i="1"/>
  <c r="F16" i="1" l="1"/>
  <c r="E15" i="1"/>
  <c r="E13" i="1"/>
  <c r="E11" i="1"/>
  <c r="E16" i="1"/>
  <c r="E14" i="1"/>
  <c r="E12" i="1"/>
  <c r="C16" i="1"/>
  <c r="C14" i="1"/>
  <c r="C12" i="1"/>
  <c r="A4" i="1"/>
  <c r="F4" i="1"/>
  <c r="F12" i="1"/>
  <c r="F14" i="1"/>
  <c r="A7" i="1" l="1"/>
  <c r="C7" i="1"/>
</calcChain>
</file>

<file path=xl/sharedStrings.xml><?xml version="1.0" encoding="utf-8"?>
<sst xmlns="http://schemas.openxmlformats.org/spreadsheetml/2006/main" count="138" uniqueCount="80">
  <si>
    <t>カテゴリー</t>
    <phoneticPr fontId="1"/>
  </si>
  <si>
    <t>チーム名</t>
    <rPh sb="3" eb="4">
      <t>メイ</t>
    </rPh>
    <phoneticPr fontId="1"/>
  </si>
  <si>
    <t>変更内容</t>
    <rPh sb="0" eb="4">
      <t>ヘンコウナイヨウ</t>
    </rPh>
    <phoneticPr fontId="1"/>
  </si>
  <si>
    <t>監督</t>
    <rPh sb="0" eb="2">
      <t>カントク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</si>
  <si>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</si>
  <si>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</si>
  <si>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登録番号</t>
    <rPh sb="0" eb="4">
      <t>トウロクバンゴウ</t>
    </rPh>
    <phoneticPr fontId="1"/>
  </si>
  <si>
    <t>コーチ</t>
    <phoneticPr fontId="1"/>
  </si>
  <si>
    <t>マネージャー</t>
    <phoneticPr fontId="1"/>
  </si>
  <si>
    <t>大会名</t>
    <rPh sb="0" eb="2">
      <t>タイカイ</t>
    </rPh>
    <rPh sb="2" eb="3">
      <t>メイ</t>
    </rPh>
    <phoneticPr fontId="1"/>
  </si>
  <si>
    <t>フリガナ</t>
    <phoneticPr fontId="1"/>
  </si>
  <si>
    <t>名前</t>
    <rPh sb="0" eb="2">
      <t>ナマエ</t>
    </rPh>
    <phoneticPr fontId="1"/>
  </si>
  <si>
    <t>➡</t>
    <phoneticPr fontId="1"/>
  </si>
  <si>
    <t>カテゴリー</t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</si>
  <si>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</si>
  <si>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</si>
  <si>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ニチ</t>
    </rPh>
    <phoneticPr fontId="9"/>
  </si>
  <si>
    <t>曜日</t>
    <rPh sb="0" eb="2">
      <t>ヨウビ</t>
    </rPh>
    <phoneticPr fontId="9"/>
  </si>
  <si>
    <t>Ｄ－１</t>
    <phoneticPr fontId="9"/>
  </si>
  <si>
    <t>Ｄ－２</t>
    <phoneticPr fontId="9"/>
  </si>
  <si>
    <t>（日）</t>
    <rPh sb="1" eb="2">
      <t>ニチ</t>
    </rPh>
    <phoneticPr fontId="9"/>
  </si>
  <si>
    <t>Ｄ－３</t>
    <phoneticPr fontId="9"/>
  </si>
  <si>
    <t>（土）</t>
    <rPh sb="1" eb="2">
      <t>ド</t>
    </rPh>
    <phoneticPr fontId="9"/>
  </si>
  <si>
    <t>（月）</t>
    <rPh sb="1" eb="2">
      <t>ゲツ</t>
    </rPh>
    <phoneticPr fontId="9"/>
  </si>
  <si>
    <t>（火）</t>
    <rPh sb="1" eb="2">
      <t>ヒ</t>
    </rPh>
    <phoneticPr fontId="9"/>
  </si>
  <si>
    <t>（水）</t>
    <rPh sb="1" eb="2">
      <t>スイ</t>
    </rPh>
    <phoneticPr fontId="9"/>
  </si>
  <si>
    <t>（木）</t>
    <rPh sb="1" eb="2">
      <t>モク</t>
    </rPh>
    <phoneticPr fontId="9"/>
  </si>
  <si>
    <t>（金）</t>
    <rPh sb="1" eb="2">
      <t>キン</t>
    </rPh>
    <phoneticPr fontId="9"/>
  </si>
  <si>
    <t>-</t>
    <phoneticPr fontId="1"/>
  </si>
  <si>
    <t>JSPO</t>
    <phoneticPr fontId="1"/>
  </si>
  <si>
    <t>大会名</t>
    <rPh sb="0" eb="3">
      <t>タイカイメイ</t>
    </rPh>
    <phoneticPr fontId="9"/>
  </si>
  <si>
    <t>日時</t>
    <rPh sb="0" eb="2">
      <t>ニチジ</t>
    </rPh>
    <phoneticPr fontId="9"/>
  </si>
  <si>
    <t>月</t>
    <rPh sb="0" eb="1">
      <t>ガツ</t>
    </rPh>
    <phoneticPr fontId="9"/>
  </si>
  <si>
    <t>■チーム情報入力</t>
    <rPh sb="4" eb="6">
      <t>ジョウホウ</t>
    </rPh>
    <rPh sb="6" eb="8">
      <t>ニュウリョク</t>
    </rPh>
    <phoneticPr fontId="9"/>
  </si>
  <si>
    <t>チーム名</t>
    <rPh sb="3" eb="4">
      <t>メイ</t>
    </rPh>
    <phoneticPr fontId="9"/>
  </si>
  <si>
    <t>提出日</t>
    <rPh sb="0" eb="3">
      <t>テイシュツビ</t>
    </rPh>
    <phoneticPr fontId="9"/>
  </si>
  <si>
    <t>提出責任者</t>
    <rPh sb="0" eb="2">
      <t>テイシュツ</t>
    </rPh>
    <rPh sb="2" eb="5">
      <t>セキニンシャ</t>
    </rPh>
    <phoneticPr fontId="9"/>
  </si>
  <si>
    <t>姓</t>
    <rPh sb="0" eb="1">
      <t>セイ</t>
    </rPh>
    <phoneticPr fontId="9"/>
  </si>
  <si>
    <t>名</t>
    <rPh sb="0" eb="1">
      <t>ナ</t>
    </rPh>
    <phoneticPr fontId="9"/>
  </si>
  <si>
    <t>フリガナ</t>
    <phoneticPr fontId="9"/>
  </si>
  <si>
    <t>名前</t>
    <rPh sb="0" eb="2">
      <t>ナマエ</t>
    </rPh>
    <phoneticPr fontId="9"/>
  </si>
  <si>
    <t>変更後</t>
    <rPh sb="0" eb="2">
      <t>ヘンコウ</t>
    </rPh>
    <rPh sb="2" eb="3">
      <t>ゴ</t>
    </rPh>
    <phoneticPr fontId="1"/>
  </si>
  <si>
    <t>級</t>
    <rPh sb="0" eb="1">
      <t>キュウ</t>
    </rPh>
    <phoneticPr fontId="1"/>
  </si>
  <si>
    <t>C</t>
    <phoneticPr fontId="1"/>
  </si>
  <si>
    <t>jr-C</t>
    <phoneticPr fontId="1"/>
  </si>
  <si>
    <t>B</t>
    <phoneticPr fontId="1"/>
  </si>
  <si>
    <t>A</t>
    <phoneticPr fontId="1"/>
  </si>
  <si>
    <t>取得年</t>
    <rPh sb="0" eb="3">
      <t>シュトクネン</t>
    </rPh>
    <phoneticPr fontId="1"/>
  </si>
  <si>
    <t>※7桁</t>
    <phoneticPr fontId="1"/>
  </si>
  <si>
    <t>■変更内容</t>
    <rPh sb="1" eb="3">
      <t>ヘンコウ</t>
    </rPh>
    <rPh sb="3" eb="5">
      <t>ナイヨウ</t>
    </rPh>
    <phoneticPr fontId="1"/>
  </si>
  <si>
    <t>-</t>
    <phoneticPr fontId="1"/>
  </si>
  <si>
    <t>未来年</t>
    <rPh sb="0" eb="2">
      <t>ミライ</t>
    </rPh>
    <rPh sb="2" eb="3">
      <t>ネン</t>
    </rPh>
    <phoneticPr fontId="1"/>
  </si>
  <si>
    <t>日時</t>
    <rPh sb="0" eb="2">
      <t>ニチジ</t>
    </rPh>
    <phoneticPr fontId="1"/>
  </si>
  <si>
    <t>C１</t>
    <phoneticPr fontId="1"/>
  </si>
  <si>
    <t>C２</t>
    <phoneticPr fontId="1"/>
  </si>
  <si>
    <t>C３</t>
    <phoneticPr fontId="1"/>
  </si>
  <si>
    <t>※　大会エントリーを行っていないチーム役員の「役職」を追加することは、できません。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</si>
  <si>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※　変更がある役員名の箇所のみ入力してください。</t>
    <rPh sb="2" eb="4">
      <t>ヘンコウ</t>
    </rPh>
    <rPh sb="7" eb="9">
      <t>ヤクイン</t>
    </rPh>
    <rPh sb="9" eb="10">
      <t>メイ</t>
    </rPh>
    <rPh sb="11" eb="13">
      <t>カショ</t>
    </rPh>
    <rPh sb="15" eb="17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</si>
  <si>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9"/>
  </si>
  <si>
    <t>1.</t>
    <phoneticPr fontId="9"/>
  </si>
  <si>
    <t>2.</t>
    <phoneticPr fontId="9"/>
  </si>
  <si>
    <t>3.</t>
    <phoneticPr fontId="9"/>
  </si>
  <si>
    <t>「入力」　入力シート</t>
    <rPh sb="5" eb="7">
      <t>ニュウリョク</t>
    </rPh>
    <phoneticPr fontId="9"/>
  </si>
  <si>
    <t>「確認」　提出用シート（入力シートの情報を引用します。）</t>
    <rPh sb="1" eb="3">
      <t>カクニン</t>
    </rPh>
    <rPh sb="5" eb="8">
      <t>テイシュツヨウ</t>
    </rPh>
    <phoneticPr fontId="9"/>
  </si>
  <si>
    <t>※　変更後のチーム役員も指導者資格が必要です。登録番号の未入力は認められません。</t>
    <rPh sb="2" eb="4">
      <t>ヘンコウ</t>
    </rPh>
    <rPh sb="4" eb="5">
      <t>ゴ</t>
    </rPh>
    <rPh sb="9" eb="11">
      <t>ヤクイン</t>
    </rPh>
    <rPh sb="12" eb="15">
      <t>シドウシャ</t>
    </rPh>
    <rPh sb="15" eb="17">
      <t>シカク</t>
    </rPh>
    <rPh sb="18" eb="20">
      <t>ヒツヨウ</t>
    </rPh>
    <rPh sb="23" eb="25">
      <t>トウロク</t>
    </rPh>
    <rPh sb="25" eb="27">
      <t>バンゴウ</t>
    </rPh>
    <rPh sb="28" eb="31">
      <t>ミニュウリョク</t>
    </rPh>
    <rPh sb="32" eb="33">
      <t>ミト</t>
    </rPh>
    <phoneticPr fontId="1"/>
  </si>
  <si>
    <t>※　大会エントリーを行っていないチーム役員の「役職」を追加することはできません。</t>
    <rPh sb="2" eb="4">
      <t>タイカイ</t>
    </rPh>
    <rPh sb="10" eb="11">
      <t>オコナ</t>
    </rPh>
    <rPh sb="19" eb="21">
      <t>ヤクイン</t>
    </rPh>
    <rPh sb="23" eb="25">
      <t>ヤクショク</t>
    </rPh>
    <rPh sb="27" eb="29">
      <t>ツイカ</t>
    </rPh>
    <phoneticPr fontId="1"/>
  </si>
  <si>
    <t>公財)日本スポーツ協会ドッジボール
指導者番号(コーチ１)　</t>
    <rPh sb="0" eb="2">
      <t>コウザイ</t>
    </rPh>
    <rPh sb="3" eb="5">
      <t>ニホン</t>
    </rPh>
    <rPh sb="9" eb="11">
      <t>キョウカイ</t>
    </rPh>
    <rPh sb="18" eb="21">
      <t>シドウシャ</t>
    </rPh>
    <rPh sb="21" eb="23">
      <t>バンゴウ</t>
    </rPh>
    <phoneticPr fontId="1"/>
  </si>
  <si>
    <t>一財)日本ドッジボール協会
公認指導者番号</t>
    <rPh sb="0" eb="1">
      <t>イチ</t>
    </rPh>
    <rPh sb="1" eb="2">
      <t>ザイ</t>
    </rPh>
    <rPh sb="3" eb="5">
      <t>ニホン</t>
    </rPh>
    <rPh sb="11" eb="13">
      <t>キョウカイ</t>
    </rPh>
    <rPh sb="14" eb="16">
      <t>コウニン</t>
    </rPh>
    <rPh sb="16" eb="19">
      <t>シドウシャ</t>
    </rPh>
    <rPh sb="19" eb="21">
      <t>バンゴウ</t>
    </rPh>
    <phoneticPr fontId="1"/>
  </si>
  <si>
    <t>変更後の登録番号</t>
  </si>
  <si>
    <t>チーム役員　変更願</t>
  </si>
  <si>
    <t>大会競技部長サイン</t>
    <rPh sb="0" eb="2">
      <t>タイカイ</t>
    </rPh>
    <rPh sb="2" eb="4">
      <t>キョウギ</t>
    </rPh>
    <rPh sb="4" eb="6">
      <t>ブチョウ</t>
    </rPh>
    <phoneticPr fontId="1"/>
  </si>
  <si>
    <t>チーム役員　変更願(入力シート）</t>
    <rPh sb="3" eb="5">
      <t>ヤクイン</t>
    </rPh>
    <rPh sb="6" eb="8">
      <t>ヘンコウ</t>
    </rPh>
    <rPh sb="8" eb="9">
      <t>ネガ</t>
    </rPh>
    <rPh sb="10" eb="12">
      <t>ニュウリョク</t>
    </rPh>
    <phoneticPr fontId="1"/>
  </si>
  <si>
    <t>※　チーム役員変更願は、代表者会議のとき競技部長に提出してください。</t>
    <rPh sb="5" eb="7">
      <t>ヤクイン</t>
    </rPh>
    <rPh sb="7" eb="9">
      <t>ヘンコウ</t>
    </rPh>
    <rPh sb="9" eb="10">
      <t>ネガ</t>
    </rPh>
    <rPh sb="12" eb="15">
      <t>ダイヒョウシャ</t>
    </rPh>
    <rPh sb="15" eb="17">
      <t>カイギ</t>
    </rPh>
    <rPh sb="20" eb="22">
      <t>キョウギ</t>
    </rPh>
    <rPh sb="22" eb="24">
      <t>ブチョウ</t>
    </rPh>
    <rPh sb="25" eb="27">
      <t>テイシュツ</t>
    </rPh>
    <phoneticPr fontId="1"/>
  </si>
  <si>
    <t>Ｄ－２Ａ</t>
    <phoneticPr fontId="9"/>
  </si>
  <si>
    <t>3・4年</t>
    <rPh sb="3" eb="4">
      <t>ネン</t>
    </rPh>
    <phoneticPr fontId="9"/>
  </si>
  <si>
    <t>2025シニアチャンピオンシップ㏌北信越</t>
    <rPh sb="17" eb="20">
      <t>ホクシンエツ</t>
    </rPh>
    <phoneticPr fontId="1"/>
  </si>
  <si>
    <t>S－1G</t>
  </si>
  <si>
    <t>S－1G</t>
    <phoneticPr fontId="9"/>
  </si>
  <si>
    <t>S－1</t>
    <phoneticPr fontId="9"/>
  </si>
  <si>
    <r>
      <t>「提出」　提出用シートを印刷し、</t>
    </r>
    <r>
      <rPr>
        <sz val="16"/>
        <color rgb="FFFF0000"/>
        <rFont val="Meiryo UI"/>
        <family val="3"/>
        <charset val="128"/>
      </rPr>
      <t>代表者会議にて競技部長</t>
    </r>
    <r>
      <rPr>
        <sz val="16"/>
        <rFont val="Meiryo UI"/>
        <family val="3"/>
        <charset val="128"/>
      </rPr>
      <t>に提出してください。</t>
    </r>
    <rPh sb="1" eb="3">
      <t>テイシュツ</t>
    </rPh>
    <rPh sb="16" eb="19">
      <t>ダイヒョウシャ</t>
    </rPh>
    <rPh sb="19" eb="21">
      <t>カイギ</t>
    </rPh>
    <rPh sb="23" eb="25">
      <t>キョウギ</t>
    </rPh>
    <rPh sb="25" eb="27">
      <t>ブチョウ</t>
    </rPh>
    <rPh sb="28" eb="30">
      <t>テイシュツ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</si>
</sst>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000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18"/>
      <color theme="1"/>
      <name val="游ゴシック Medium"/>
      <family val="3"/>
      <charset val="128"/>
    </font>
    <font>
      <sz val="11"/>
      <name val="游ゴシック Medium"/>
      <family val="3"/>
      <charset val="128"/>
    </font>
    <font>
      <sz val="6"/>
      <name val="ＭＳ Ｐゴシック"/>
      <family val="3"/>
      <charset val="128"/>
    </font>
    <font>
      <sz val="12"/>
      <name val="游ゴシック Medium"/>
      <family val="3"/>
      <charset val="128"/>
    </font>
    <font>
      <sz val="10"/>
      <name val="游ゴシック Medium"/>
      <family val="3"/>
      <charset val="128"/>
    </font>
    <font>
      <b/>
      <sz val="12"/>
      <name val="游ゴシック Medium"/>
      <family val="3"/>
      <charset val="128"/>
    </font>
    <font>
      <sz val="14"/>
      <name val="游ゴシック Medium"/>
      <family val="3"/>
      <charset val="128"/>
    </font>
    <font>
      <sz val="12"/>
      <color theme="0" tint="-0.499984740745262"/>
      <name val="游ゴシック Medium"/>
      <family val="3"/>
      <charset val="128"/>
    </font>
    <font>
      <sz val="12"/>
      <color rgb="FFC00000"/>
      <name val="游ゴシック Medium"/>
      <family val="3"/>
      <charset val="128"/>
    </font>
    <font>
      <sz val="11"/>
      <name val="ＭＳ Ｐゴシック"/>
      <family val="3"/>
      <charset val="128"/>
    </font>
    <font>
      <sz val="16"/>
      <name val="Meiryo UI"/>
      <family val="3"/>
      <charset val="128"/>
    </font>
    <font>
      <sz val="10"/>
      <color theme="0" tint="-0.499984740745262"/>
      <name val="游ゴシック Medium"/>
      <family val="3"/>
      <charset val="128"/>
    </font>
    <font>
      <sz val="16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 style="medium">
        <color auto="1"/>
      </left>
      <right/>
      <top/>
      <bottom/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indexed="64"/>
      </bottom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medium">
        <color auto="1"/>
      </top>
      <bottom style="thin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 style="thin">
        <color auto="1"/>
      </left>
      <right/>
      <top/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auto="1"/>
      </top>
      <bottom style="hair">
        <color theme="0" tint="-0.499984740745262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1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0" xfId="0" applyFont="1" applyAlignment="1"/>
    <xf numFmtId="0" fontId="8" fillId="0" borderId="7" xfId="0" applyFont="1" applyBorder="1" applyAlignment="1"/>
    <xf numFmtId="0" fontId="8" fillId="0" borderId="2" xfId="0" applyFont="1" applyBorder="1" applyAlignment="1"/>
    <xf numFmtId="0" fontId="8" fillId="4" borderId="2" xfId="0" applyFont="1" applyFill="1" applyBorder="1" applyAlignment="1">
      <alignment horizontal="center"/>
    </xf>
    <xf numFmtId="0" fontId="10" fillId="0" borderId="0" xfId="0" applyFont="1" applyAlignment="1"/>
    <xf numFmtId="0" fontId="10" fillId="0" borderId="24" xfId="0" applyFont="1" applyBorder="1">
      <alignment vertical="center"/>
    </xf>
    <xf numFmtId="0" fontId="10" fillId="0" borderId="25" xfId="0" applyFont="1" applyBorder="1">
      <alignment vertical="center"/>
    </xf>
    <xf numFmtId="0" fontId="10" fillId="0" borderId="0" xfId="0" applyFont="1" applyAlignment="1">
      <alignment horizontal="center"/>
    </xf>
    <xf numFmtId="176" fontId="10" fillId="6" borderId="19" xfId="0" applyNumberFormat="1" applyFont="1" applyFill="1" applyBorder="1" applyAlignment="1" applyProtection="1">
      <alignment horizontal="right" vertical="center"/>
      <protection locked="0"/>
    </xf>
    <xf numFmtId="176" fontId="10" fillId="6" borderId="24" xfId="0" applyNumberFormat="1" applyFont="1" applyFill="1" applyBorder="1" applyAlignment="1" applyProtection="1">
      <alignment horizontal="right"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44" xfId="0" applyFont="1" applyBorder="1">
      <alignment vertical="center"/>
    </xf>
    <xf numFmtId="0" fontId="10" fillId="0" borderId="45" xfId="0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8" fillId="4" borderId="4" xfId="0" applyFont="1" applyFill="1" applyBorder="1" applyAlignment="1">
      <alignment horizontal="center"/>
    </xf>
    <xf numFmtId="0" fontId="11" fillId="0" borderId="33" xfId="0" applyFont="1" applyBorder="1" applyAlignment="1">
      <alignment horizontal="center" vertical="center"/>
    </xf>
    <xf numFmtId="0" fontId="4" fillId="0" borderId="53" xfId="0" applyFont="1" applyBorder="1" applyAlignment="1">
      <alignment vertical="center" wrapText="1"/>
    </xf>
    <xf numFmtId="176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protection locked="0"/>
    </xf>
    <xf numFmtId="0" fontId="10" fillId="0" borderId="20" xfId="0" applyFont="1" applyBorder="1" applyAlignment="1">
      <alignment horizontal="centerContinuous" vertical="center"/>
    </xf>
    <xf numFmtId="0" fontId="10" fillId="0" borderId="22" xfId="0" applyFont="1" applyBorder="1" applyAlignment="1">
      <alignment horizontal="centerContinuous" vertical="center"/>
    </xf>
    <xf numFmtId="0" fontId="8" fillId="0" borderId="23" xfId="0" applyFont="1" applyBorder="1" applyAlignment="1">
      <alignment horizontal="centerContinuous" vertical="center"/>
    </xf>
    <xf numFmtId="0" fontId="8" fillId="0" borderId="35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Continuous" vertical="center"/>
    </xf>
    <xf numFmtId="0" fontId="10" fillId="6" borderId="57" xfId="0" applyFont="1" applyFill="1" applyBorder="1" applyAlignment="1" applyProtection="1">
      <alignment horizontal="center" vertical="center"/>
      <protection locked="0"/>
    </xf>
    <xf numFmtId="0" fontId="10" fillId="7" borderId="1" xfId="0" applyFont="1" applyFill="1" applyBorder="1">
      <alignment vertical="center"/>
    </xf>
    <xf numFmtId="0" fontId="10" fillId="7" borderId="42" xfId="0" applyFont="1" applyFill="1" applyBorder="1">
      <alignment vertical="center"/>
    </xf>
    <xf numFmtId="0" fontId="10" fillId="0" borderId="32" xfId="0" applyFont="1" applyBorder="1" applyProtection="1">
      <alignment vertical="center"/>
      <protection locked="0"/>
    </xf>
    <xf numFmtId="176" fontId="10" fillId="6" borderId="43" xfId="0" applyNumberFormat="1" applyFont="1" applyFill="1" applyBorder="1" applyAlignment="1" applyProtection="1">
      <alignment horizontal="center"/>
      <protection locked="0"/>
    </xf>
    <xf numFmtId="0" fontId="10" fillId="2" borderId="43" xfId="0" applyFont="1" applyFill="1" applyBorder="1" applyAlignment="1"/>
    <xf numFmtId="0" fontId="10" fillId="6" borderId="43" xfId="0" applyFont="1" applyFill="1" applyBorder="1" applyAlignment="1" applyProtection="1">
      <protection locked="0"/>
    </xf>
    <xf numFmtId="0" fontId="8" fillId="3" borderId="4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3" borderId="47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5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0" xfId="0" applyFont="1" applyAlignment="1" applyProtection="1">
      <alignment shrinkToFit="1"/>
      <protection locked="0"/>
    </xf>
    <xf numFmtId="0" fontId="12" fillId="0" borderId="0" xfId="0" applyFont="1" applyAlignment="1" applyProtection="1">
      <alignment shrinkToFit="1"/>
      <protection locked="0"/>
    </xf>
    <xf numFmtId="0" fontId="17" fillId="0" borderId="0" xfId="1" applyFont="1"/>
    <xf numFmtId="49" fontId="17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3" borderId="16" xfId="0" applyFont="1" applyFill="1" applyBorder="1">
      <alignment vertical="center"/>
    </xf>
    <xf numFmtId="0" fontId="5" fillId="3" borderId="17" xfId="0" applyFont="1" applyFill="1" applyBorder="1">
      <alignment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8" fillId="3" borderId="73" xfId="0" applyFont="1" applyFill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177" fontId="6" fillId="5" borderId="1" xfId="0" applyNumberFormat="1" applyFont="1" applyFill="1" applyBorder="1" applyAlignment="1" applyProtection="1">
      <alignment horizontal="center" vertical="center"/>
      <protection locked="0"/>
    </xf>
    <xf numFmtId="177" fontId="6" fillId="5" borderId="42" xfId="0" applyNumberFormat="1" applyFont="1" applyFill="1" applyBorder="1" applyAlignment="1" applyProtection="1">
      <alignment horizontal="center" vertical="center"/>
      <protection locked="0"/>
    </xf>
    <xf numFmtId="0" fontId="6" fillId="6" borderId="43" xfId="0" applyFont="1" applyFill="1" applyBorder="1" applyAlignment="1" applyProtection="1">
      <alignment horizontal="center" vertical="center"/>
      <protection locked="0"/>
    </xf>
    <xf numFmtId="0" fontId="6" fillId="5" borderId="43" xfId="0" applyFont="1" applyFill="1" applyBorder="1" applyAlignment="1" applyProtection="1">
      <alignment horizontal="center" vertical="center"/>
      <protection locked="0"/>
    </xf>
    <xf numFmtId="177" fontId="6" fillId="5" borderId="43" xfId="0" applyNumberFormat="1" applyFont="1" applyFill="1" applyBorder="1" applyAlignment="1" applyProtection="1">
      <alignment horizontal="center" vertical="center"/>
      <protection locked="0"/>
    </xf>
    <xf numFmtId="177" fontId="6" fillId="5" borderId="44" xfId="0" applyNumberFormat="1" applyFont="1" applyFill="1" applyBorder="1" applyAlignment="1" applyProtection="1">
      <alignment horizontal="center" vertical="center"/>
      <protection locked="0"/>
    </xf>
    <xf numFmtId="0" fontId="13" fillId="5" borderId="5" xfId="0" applyFont="1" applyFill="1" applyBorder="1" applyAlignment="1" applyProtection="1">
      <alignment horizontal="center" vertical="center" shrinkToFit="1"/>
      <protection locked="0"/>
    </xf>
    <xf numFmtId="0" fontId="13" fillId="5" borderId="78" xfId="0" applyFont="1" applyFill="1" applyBorder="1" applyAlignment="1" applyProtection="1">
      <alignment horizontal="center" vertical="center" shrinkToFit="1"/>
      <protection locked="0"/>
    </xf>
    <xf numFmtId="0" fontId="13" fillId="5" borderId="83" xfId="0" applyFont="1" applyFill="1" applyBorder="1" applyAlignment="1" applyProtection="1">
      <alignment horizontal="center" vertical="center" shrinkToFit="1"/>
      <protection locked="0"/>
    </xf>
    <xf numFmtId="0" fontId="13" fillId="5" borderId="84" xfId="0" applyFont="1" applyFill="1" applyBorder="1" applyAlignment="1" applyProtection="1">
      <alignment horizontal="center" vertical="center" shrinkToFit="1"/>
      <protection locked="0"/>
    </xf>
    <xf numFmtId="0" fontId="4" fillId="0" borderId="85" xfId="0" applyFont="1" applyBorder="1" applyAlignment="1">
      <alignment vertical="center" wrapText="1"/>
    </xf>
    <xf numFmtId="0" fontId="14" fillId="0" borderId="86" xfId="0" applyFont="1" applyBorder="1" applyAlignment="1">
      <alignment horizontal="center" vertical="center"/>
    </xf>
    <xf numFmtId="0" fontId="13" fillId="5" borderId="92" xfId="0" applyFont="1" applyFill="1" applyBorder="1" applyAlignment="1" applyProtection="1">
      <alignment horizontal="center" vertical="center" shrinkToFit="1"/>
      <protection locked="0"/>
    </xf>
    <xf numFmtId="0" fontId="13" fillId="5" borderId="93" xfId="0" applyFont="1" applyFill="1" applyBorder="1" applyAlignment="1" applyProtection="1">
      <alignment horizontal="center" vertical="center" shrinkToFit="1"/>
      <protection locked="0"/>
    </xf>
    <xf numFmtId="0" fontId="13" fillId="5" borderId="63" xfId="0" applyFont="1" applyFill="1" applyBorder="1" applyAlignment="1" applyProtection="1">
      <alignment horizontal="center" vertical="center" shrinkToFit="1"/>
      <protection locked="0"/>
    </xf>
    <xf numFmtId="0" fontId="13" fillId="5" borderId="98" xfId="0" applyFont="1" applyFill="1" applyBorder="1" applyAlignment="1" applyProtection="1">
      <alignment horizontal="center" vertical="center" shrinkToFit="1"/>
      <protection locked="0"/>
    </xf>
    <xf numFmtId="0" fontId="4" fillId="0" borderId="99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2" borderId="79" xfId="0" applyFont="1" applyFill="1" applyBorder="1" applyAlignment="1" applyProtection="1">
      <alignment horizontal="center" vertical="center" shrinkToFit="1"/>
      <protection locked="0"/>
    </xf>
    <xf numFmtId="0" fontId="13" fillId="2" borderId="74" xfId="0" applyFont="1" applyFill="1" applyBorder="1" applyAlignment="1" applyProtection="1">
      <alignment horizontal="center" vertical="center" shrinkToFit="1"/>
      <protection locked="0"/>
    </xf>
    <xf numFmtId="0" fontId="13" fillId="2" borderId="80" xfId="0" applyFont="1" applyFill="1" applyBorder="1" applyAlignment="1" applyProtection="1">
      <alignment horizontal="center" vertical="center" shrinkToFit="1"/>
      <protection locked="0"/>
    </xf>
    <xf numFmtId="0" fontId="13" fillId="2" borderId="81" xfId="0" applyFont="1" applyFill="1" applyBorder="1" applyAlignment="1" applyProtection="1">
      <alignment horizontal="center" vertical="center" shrinkToFit="1"/>
      <protection locked="0"/>
    </xf>
    <xf numFmtId="0" fontId="13" fillId="2" borderId="82" xfId="0" applyFont="1" applyFill="1" applyBorder="1" applyAlignment="1" applyProtection="1">
      <alignment horizontal="center" vertical="center" shrinkToFit="1"/>
      <protection locked="0"/>
    </xf>
    <xf numFmtId="0" fontId="13" fillId="5" borderId="75" xfId="0" applyFont="1" applyFill="1" applyBorder="1" applyAlignment="1" applyProtection="1">
      <alignment horizontal="center" vertical="center" shrinkToFit="1"/>
      <protection locked="0"/>
    </xf>
    <xf numFmtId="0" fontId="13" fillId="5" borderId="1" xfId="0" applyFont="1" applyFill="1" applyBorder="1" applyAlignment="1" applyProtection="1">
      <alignment horizontal="center" vertical="center" shrinkToFit="1"/>
      <protection locked="0"/>
    </xf>
    <xf numFmtId="0" fontId="13" fillId="5" borderId="57" xfId="0" applyFont="1" applyFill="1" applyBorder="1" applyAlignment="1" applyProtection="1">
      <alignment horizontal="center" vertical="center" shrinkToFit="1"/>
      <protection locked="0"/>
    </xf>
    <xf numFmtId="0" fontId="13" fillId="5" borderId="76" xfId="0" applyFont="1" applyFill="1" applyBorder="1" applyAlignment="1" applyProtection="1">
      <alignment horizontal="center" vertical="center" shrinkToFit="1"/>
      <protection locked="0"/>
    </xf>
    <xf numFmtId="0" fontId="13" fillId="5" borderId="77" xfId="0" applyFont="1" applyFill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5" borderId="94" xfId="0" applyFont="1" applyFill="1" applyBorder="1" applyAlignment="1" applyProtection="1">
      <alignment horizontal="center" vertical="center" shrinkToFit="1"/>
      <protection locked="0"/>
    </xf>
    <xf numFmtId="0" fontId="13" fillId="5" borderId="43" xfId="0" applyFont="1" applyFill="1" applyBorder="1" applyAlignment="1" applyProtection="1">
      <alignment horizontal="center" vertical="center" shrinkToFit="1"/>
      <protection locked="0"/>
    </xf>
    <xf numFmtId="0" fontId="13" fillId="5" borderId="95" xfId="0" applyFont="1" applyFill="1" applyBorder="1" applyAlignment="1" applyProtection="1">
      <alignment horizontal="center" vertical="center" shrinkToFit="1"/>
      <protection locked="0"/>
    </xf>
    <xf numFmtId="0" fontId="13" fillId="5" borderId="96" xfId="0" applyFont="1" applyFill="1" applyBorder="1" applyAlignment="1" applyProtection="1">
      <alignment horizontal="center" vertical="center" shrinkToFit="1"/>
      <protection locked="0"/>
    </xf>
    <xf numFmtId="0" fontId="13" fillId="5" borderId="97" xfId="0" applyFont="1" applyFill="1" applyBorder="1" applyAlignment="1" applyProtection="1">
      <alignment horizontal="center" vertical="center" shrinkToFit="1"/>
      <protection locked="0"/>
    </xf>
    <xf numFmtId="0" fontId="13" fillId="2" borderId="88" xfId="0" applyFont="1" applyFill="1" applyBorder="1" applyAlignment="1" applyProtection="1">
      <alignment horizontal="center" vertical="center" shrinkToFit="1"/>
      <protection locked="0"/>
    </xf>
    <xf numFmtId="0" fontId="13" fillId="2" borderId="86" xfId="0" applyFont="1" applyFill="1" applyBorder="1" applyAlignment="1" applyProtection="1">
      <alignment horizontal="center" vertical="center" shrinkToFit="1"/>
      <protection locked="0"/>
    </xf>
    <xf numFmtId="0" fontId="13" fillId="2" borderId="89" xfId="0" applyFont="1" applyFill="1" applyBorder="1" applyAlignment="1" applyProtection="1">
      <alignment horizontal="center" vertical="center" shrinkToFit="1"/>
      <protection locked="0"/>
    </xf>
    <xf numFmtId="0" fontId="13" fillId="2" borderId="90" xfId="0" applyFont="1" applyFill="1" applyBorder="1" applyAlignment="1" applyProtection="1">
      <alignment horizontal="center" vertical="center" shrinkToFit="1"/>
      <protection locked="0"/>
    </xf>
    <xf numFmtId="0" fontId="13" fillId="2" borderId="91" xfId="0" applyFont="1" applyFill="1" applyBorder="1" applyAlignment="1" applyProtection="1">
      <alignment horizontal="center" vertical="center" shrinkToFit="1"/>
      <protection locked="0"/>
    </xf>
    <xf numFmtId="0" fontId="18" fillId="0" borderId="86" xfId="0" applyFont="1" applyBorder="1" applyAlignment="1">
      <alignment horizontal="left" vertical="center"/>
    </xf>
    <xf numFmtId="0" fontId="18" fillId="0" borderId="87" xfId="0" applyFont="1" applyBorder="1" applyAlignment="1">
      <alignment horizontal="left" vertical="center"/>
    </xf>
    <xf numFmtId="0" fontId="6" fillId="5" borderId="86" xfId="0" applyFont="1" applyFill="1" applyBorder="1" applyAlignment="1" applyProtection="1">
      <alignment horizontal="left" vertical="center"/>
      <protection locked="0"/>
    </xf>
    <xf numFmtId="0" fontId="7" fillId="0" borderId="4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center"/>
    </xf>
    <xf numFmtId="0" fontId="10" fillId="0" borderId="55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5" borderId="14" xfId="0" applyFont="1" applyFill="1" applyBorder="1" applyAlignment="1" applyProtection="1">
      <alignment horizontal="left" vertical="center"/>
      <protection locked="0"/>
    </xf>
    <xf numFmtId="0" fontId="5" fillId="5" borderId="15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10" fillId="5" borderId="58" xfId="0" applyFont="1" applyFill="1" applyBorder="1" applyAlignment="1" applyProtection="1">
      <alignment horizontal="left" vertical="center" shrinkToFit="1"/>
      <protection locked="0"/>
    </xf>
    <xf numFmtId="0" fontId="10" fillId="5" borderId="14" xfId="0" applyFont="1" applyFill="1" applyBorder="1" applyAlignment="1" applyProtection="1">
      <alignment horizontal="left" vertical="center" shrinkToFit="1"/>
      <protection locked="0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10" fillId="5" borderId="36" xfId="0" applyFont="1" applyFill="1" applyBorder="1" applyAlignment="1" applyProtection="1">
      <alignment horizontal="center" vertical="center" shrinkToFit="1"/>
      <protection locked="0"/>
    </xf>
    <xf numFmtId="0" fontId="10" fillId="5" borderId="37" xfId="0" applyFont="1" applyFill="1" applyBorder="1" applyAlignment="1" applyProtection="1">
      <alignment horizontal="center" vertical="center" shrinkToFit="1"/>
      <protection locked="0"/>
    </xf>
    <xf numFmtId="0" fontId="10" fillId="5" borderId="51" xfId="0" applyFont="1" applyFill="1" applyBorder="1" applyAlignment="1" applyProtection="1">
      <alignment horizontal="center" vertical="center" shrinkToFit="1"/>
      <protection locked="0"/>
    </xf>
    <xf numFmtId="0" fontId="10" fillId="5" borderId="38" xfId="0" applyFont="1" applyFill="1" applyBorder="1" applyAlignment="1" applyProtection="1">
      <alignment horizontal="center" vertical="center" shrinkToFit="1"/>
      <protection locked="0"/>
    </xf>
    <xf numFmtId="0" fontId="10" fillId="5" borderId="56" xfId="0" applyFont="1" applyFill="1" applyBorder="1" applyAlignment="1" applyProtection="1">
      <alignment horizontal="center" vertical="center" shrinkToFit="1"/>
      <protection locked="0"/>
    </xf>
    <xf numFmtId="0" fontId="8" fillId="3" borderId="39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8" xfId="0" applyFont="1" applyFill="1" applyBorder="1" applyAlignment="1">
      <alignment horizontal="center" vertical="center"/>
    </xf>
    <xf numFmtId="0" fontId="10" fillId="0" borderId="49" xfId="0" applyFont="1" applyBorder="1" applyAlignment="1" applyProtection="1">
      <alignment horizontal="center" vertical="center" shrinkToFit="1"/>
      <protection locked="0"/>
    </xf>
    <xf numFmtId="0" fontId="10" fillId="0" borderId="17" xfId="0" applyFont="1" applyBorder="1" applyAlignment="1" applyProtection="1">
      <alignment horizontal="center" vertical="center" shrinkToFit="1"/>
      <protection locked="0"/>
    </xf>
    <xf numFmtId="0" fontId="10" fillId="0" borderId="18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12CA8EAB-F71F-46CC-A649-2589B9F2040D}"/>
  </cellStyles>
  <dxfs count="0"/>
  <tableStyles count="0" defaultTableStyle="TableStyleMedium2" defaultPivotStyle="PivotStyleLight16"/>
  <colors>
    <mruColors>
      <color rgb="FFE2EFDA"/>
      <color rgb="FFDC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5</xdr:row>
      <xdr:rowOff>152400</xdr:rowOff>
    </xdr:from>
    <xdr:to>
      <xdr:col>11</xdr:col>
      <xdr:colOff>417195</xdr:colOff>
      <xdr:row>9</xdr:row>
      <xdr:rowOff>5715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B3413D-7E65-4DA3-AE98-A1E31AB48E30}"/>
            </a:ext>
          </a:extLst>
        </xdr:cNvPr>
        <xdr:cNvSpPr txBox="1"/>
      </xdr:nvSpPr>
      <xdr:spPr>
        <a:xfrm>
          <a:off x="4581525" y="1428750"/>
          <a:ext cx="1445895" cy="920115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6FF9-98EF-4D01-A914-7D2E1AEAC471}">
  <dimension ref="A1:B4"/>
  <sheetViews>
    <sheetView tabSelected="1" workbookViewId="0">
      <selection activeCell="D8" sqref="D8"/>
    </sheetView>
  </sheetViews>
  <sheetFormatPr defaultColWidth="8.125" defaultRowHeight="22.15" x14ac:dyDescent="0.65"/>
  <cols>
    <col min="1" max="16384" width="8.125" style="57"/>
  </cols>
  <sheetData>
    <row r="1" spans="1:2" x14ac:dyDescent="0.65">
      <c r="A1" s="57" t="s">
        <v>58</v>
      </c>
    </row>
    <row r="2" spans="1:2" x14ac:dyDescent="0.65">
      <c r="A2" s="58" t="s">
        <v>59</v>
      </c>
      <c r="B2" s="57" t="s">
        <v>62</v>
      </c>
    </row>
    <row r="3" spans="1:2" x14ac:dyDescent="0.65">
      <c r="A3" s="58" t="s">
        <v>60</v>
      </c>
      <c r="B3" s="57" t="s">
        <v>63</v>
      </c>
    </row>
    <row r="4" spans="1:2" x14ac:dyDescent="0.65">
      <c r="A4" s="58" t="s">
        <v>61</v>
      </c>
      <c r="B4" s="57" t="s">
        <v>79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zoomScaleNormal="100" workbookViewId="0">
      <selection activeCell="E3" sqref="E3"/>
    </sheetView>
  </sheetViews>
  <sheetFormatPr defaultColWidth="9" defaultRowHeight="19.899999999999999" x14ac:dyDescent="0.8"/>
  <cols>
    <col min="1" max="1" width="10.625" style="15" customWidth="1"/>
    <col min="2" max="2" width="8.125" style="11" customWidth="1"/>
    <col min="3" max="3" width="7" style="15" bestFit="1" customWidth="1"/>
    <col min="4" max="4" width="3.6875" style="15" bestFit="1" customWidth="1"/>
    <col min="5" max="5" width="3.625" style="15" bestFit="1" customWidth="1"/>
    <col min="6" max="6" width="3.375" style="15" customWidth="1"/>
    <col min="7" max="7" width="5" style="15" customWidth="1"/>
    <col min="8" max="8" width="3.375" style="15" bestFit="1" customWidth="1"/>
    <col min="9" max="9" width="7.625" style="15" customWidth="1"/>
    <col min="10" max="10" width="5.125" style="3" customWidth="1"/>
    <col min="11" max="11" width="14.5" style="3" customWidth="1"/>
    <col min="12" max="12" width="13.6875" style="3" customWidth="1"/>
    <col min="13" max="13" width="26.8125" style="3" customWidth="1"/>
    <col min="14" max="14" width="6.625" style="3" bestFit="1" customWidth="1"/>
    <col min="15" max="15" width="2.625" style="3" bestFit="1" customWidth="1"/>
    <col min="16" max="16" width="4.5" style="3" bestFit="1" customWidth="1"/>
    <col min="17" max="17" width="2.625" style="3" bestFit="1" customWidth="1"/>
    <col min="18" max="18" width="7.1875" style="3" bestFit="1" customWidth="1"/>
    <col min="19" max="19" width="3.6875" style="3" bestFit="1" customWidth="1"/>
    <col min="20" max="20" width="9" style="3" customWidth="1"/>
    <col min="21" max="16384" width="9" style="3"/>
  </cols>
  <sheetData>
    <row r="1" spans="1:20" ht="30" customHeight="1" thickBot="1" x14ac:dyDescent="0.75">
      <c r="A1" s="130" t="s">
        <v>71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97"/>
    </row>
    <row r="2" spans="1:20" x14ac:dyDescent="0.8">
      <c r="A2" s="133" t="s">
        <v>30</v>
      </c>
      <c r="B2" s="134"/>
      <c r="C2" s="135" t="s">
        <v>75</v>
      </c>
      <c r="D2" s="135"/>
      <c r="E2" s="135"/>
      <c r="F2" s="135"/>
      <c r="G2" s="135"/>
      <c r="H2" s="135"/>
      <c r="I2" s="135"/>
      <c r="J2" s="135"/>
      <c r="K2" s="135"/>
      <c r="L2" s="136"/>
    </row>
    <row r="3" spans="1:20" ht="20.25" thickBot="1" x14ac:dyDescent="0.85">
      <c r="A3" s="131" t="s">
        <v>31</v>
      </c>
      <c r="B3" s="132"/>
      <c r="C3" s="43">
        <v>2025</v>
      </c>
      <c r="D3" s="44" t="s">
        <v>14</v>
      </c>
      <c r="E3" s="43">
        <v>10</v>
      </c>
      <c r="F3" s="44" t="s">
        <v>32</v>
      </c>
      <c r="G3" s="43">
        <v>26</v>
      </c>
      <c r="H3" s="44" t="s">
        <v>16</v>
      </c>
      <c r="I3" s="45" t="s">
        <v>20</v>
      </c>
      <c r="J3" s="36"/>
      <c r="K3" s="36"/>
      <c r="L3" s="22"/>
    </row>
    <row r="4" spans="1:20" ht="11.25" customHeight="1" x14ac:dyDescent="0.8">
      <c r="A4" s="18"/>
      <c r="B4" s="18"/>
      <c r="C4" s="30"/>
      <c r="E4" s="30"/>
      <c r="G4" s="30"/>
      <c r="I4" s="31"/>
      <c r="J4" s="4"/>
      <c r="K4" s="4"/>
    </row>
    <row r="5" spans="1:20" ht="20.25" thickBot="1" x14ac:dyDescent="0.85">
      <c r="A5" s="15" t="s">
        <v>33</v>
      </c>
      <c r="J5" s="4"/>
      <c r="K5" s="4"/>
    </row>
    <row r="6" spans="1:20" ht="28.5" customHeight="1" x14ac:dyDescent="0.7">
      <c r="A6" s="32" t="s">
        <v>34</v>
      </c>
      <c r="B6" s="38"/>
      <c r="C6" s="139"/>
      <c r="D6" s="140"/>
      <c r="E6" s="140"/>
      <c r="F6" s="140"/>
      <c r="G6" s="140"/>
      <c r="H6" s="140"/>
      <c r="I6" s="140"/>
      <c r="J6" s="42"/>
      <c r="K6" s="21"/>
    </row>
    <row r="7" spans="1:20" ht="20.25" customHeight="1" x14ac:dyDescent="0.7">
      <c r="A7" s="33" t="s">
        <v>13</v>
      </c>
      <c r="B7" s="34"/>
      <c r="C7" s="39" t="s">
        <v>76</v>
      </c>
      <c r="D7" s="40"/>
      <c r="E7" s="40"/>
      <c r="F7" s="40"/>
      <c r="G7" s="40"/>
      <c r="H7" s="40"/>
      <c r="I7" s="41"/>
      <c r="J7" s="21"/>
      <c r="K7" s="21"/>
    </row>
    <row r="8" spans="1:20" x14ac:dyDescent="0.7">
      <c r="A8" s="33" t="s">
        <v>35</v>
      </c>
      <c r="B8" s="34"/>
      <c r="C8" s="19">
        <v>2025</v>
      </c>
      <c r="D8" s="16" t="s">
        <v>14</v>
      </c>
      <c r="E8" s="20">
        <v>10</v>
      </c>
      <c r="F8" s="16" t="s">
        <v>32</v>
      </c>
      <c r="G8" s="20">
        <v>26</v>
      </c>
      <c r="H8" s="16" t="s">
        <v>16</v>
      </c>
      <c r="I8" s="17"/>
      <c r="J8" s="21"/>
      <c r="K8" s="21"/>
    </row>
    <row r="9" spans="1:20" ht="16.5" customHeight="1" x14ac:dyDescent="0.7">
      <c r="A9" s="141" t="s">
        <v>36</v>
      </c>
      <c r="B9" s="142"/>
      <c r="C9" s="145" t="s">
        <v>37</v>
      </c>
      <c r="D9" s="146"/>
      <c r="E9" s="146"/>
      <c r="F9" s="146"/>
      <c r="G9" s="147" t="s">
        <v>38</v>
      </c>
      <c r="H9" s="146"/>
      <c r="I9" s="148"/>
    </row>
    <row r="10" spans="1:20" ht="20.25" thickBot="1" x14ac:dyDescent="0.75">
      <c r="A10" s="143"/>
      <c r="B10" s="144"/>
      <c r="C10" s="149"/>
      <c r="D10" s="150"/>
      <c r="E10" s="150"/>
      <c r="F10" s="151"/>
      <c r="G10" s="152"/>
      <c r="H10" s="150"/>
      <c r="I10" s="153"/>
    </row>
    <row r="11" spans="1:20" ht="23.25" customHeight="1" thickBot="1" x14ac:dyDescent="0.85">
      <c r="A11" s="55" t="s">
        <v>49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pans="1:20" ht="22.5" customHeight="1" thickBot="1" x14ac:dyDescent="0.75">
      <c r="A12" s="24"/>
      <c r="B12" s="25"/>
      <c r="C12" s="159" t="s">
        <v>4</v>
      </c>
      <c r="D12" s="159"/>
      <c r="E12" s="159"/>
      <c r="F12" s="159"/>
      <c r="G12" s="159"/>
      <c r="H12" s="159"/>
      <c r="I12" s="159"/>
      <c r="J12" s="26"/>
      <c r="K12" s="158" t="s">
        <v>41</v>
      </c>
      <c r="L12" s="159"/>
      <c r="M12" s="159"/>
      <c r="N12" s="159"/>
      <c r="O12" s="159"/>
      <c r="P12" s="159"/>
      <c r="Q12" s="159"/>
      <c r="R12" s="159"/>
      <c r="S12" s="159"/>
      <c r="T12" s="160"/>
    </row>
    <row r="13" spans="1:20" ht="16.5" customHeight="1" x14ac:dyDescent="0.7">
      <c r="A13" s="23"/>
      <c r="B13" s="37"/>
      <c r="C13" s="154" t="s">
        <v>37</v>
      </c>
      <c r="D13" s="155"/>
      <c r="E13" s="155"/>
      <c r="F13" s="155"/>
      <c r="G13" s="156" t="s">
        <v>38</v>
      </c>
      <c r="H13" s="155"/>
      <c r="I13" s="157"/>
      <c r="J13" s="46"/>
      <c r="K13" s="49" t="s">
        <v>37</v>
      </c>
      <c r="L13" s="77" t="s">
        <v>38</v>
      </c>
      <c r="M13" s="137" t="s">
        <v>6</v>
      </c>
      <c r="N13" s="137"/>
      <c r="O13" s="137"/>
      <c r="P13" s="137"/>
      <c r="Q13" s="137"/>
      <c r="R13" s="137"/>
      <c r="S13" s="137"/>
      <c r="T13" s="138"/>
    </row>
    <row r="14" spans="1:20" ht="30" customHeight="1" x14ac:dyDescent="0.7">
      <c r="A14" s="98" t="s">
        <v>3</v>
      </c>
      <c r="B14" s="28" t="s">
        <v>39</v>
      </c>
      <c r="C14" s="104" t="s">
        <v>50</v>
      </c>
      <c r="D14" s="105"/>
      <c r="E14" s="105"/>
      <c r="F14" s="106"/>
      <c r="G14" s="107" t="s">
        <v>50</v>
      </c>
      <c r="H14" s="105"/>
      <c r="I14" s="108"/>
      <c r="J14" s="102" t="s">
        <v>12</v>
      </c>
      <c r="K14" s="88"/>
      <c r="L14" s="89"/>
      <c r="M14" s="90" t="s">
        <v>66</v>
      </c>
      <c r="N14" s="91" t="s">
        <v>29</v>
      </c>
      <c r="O14" s="129"/>
      <c r="P14" s="129"/>
      <c r="Q14" s="129"/>
      <c r="R14" s="129"/>
      <c r="S14" s="127" t="s">
        <v>48</v>
      </c>
      <c r="T14" s="128"/>
    </row>
    <row r="15" spans="1:20" ht="30" customHeight="1" x14ac:dyDescent="0.7">
      <c r="A15" s="99"/>
      <c r="B15" s="74" t="s">
        <v>40</v>
      </c>
      <c r="C15" s="109"/>
      <c r="D15" s="110"/>
      <c r="E15" s="110"/>
      <c r="F15" s="111"/>
      <c r="G15" s="112"/>
      <c r="H15" s="110"/>
      <c r="I15" s="113"/>
      <c r="J15" s="103"/>
      <c r="K15" s="86"/>
      <c r="L15" s="87"/>
      <c r="M15" s="29" t="s">
        <v>67</v>
      </c>
      <c r="N15" s="78"/>
      <c r="O15" s="48" t="s">
        <v>28</v>
      </c>
      <c r="P15" s="79">
        <v>20</v>
      </c>
      <c r="Q15" s="48" t="s">
        <v>28</v>
      </c>
      <c r="R15" s="80"/>
      <c r="S15" s="48" t="s">
        <v>28</v>
      </c>
      <c r="T15" s="81"/>
    </row>
    <row r="16" spans="1:20" ht="30" customHeight="1" x14ac:dyDescent="0.7">
      <c r="A16" s="98" t="s">
        <v>7</v>
      </c>
      <c r="B16" s="75" t="s">
        <v>39</v>
      </c>
      <c r="C16" s="122" t="s">
        <v>50</v>
      </c>
      <c r="D16" s="123"/>
      <c r="E16" s="123"/>
      <c r="F16" s="124"/>
      <c r="G16" s="125" t="s">
        <v>50</v>
      </c>
      <c r="H16" s="123"/>
      <c r="I16" s="126"/>
      <c r="J16" s="116" t="s">
        <v>12</v>
      </c>
      <c r="K16" s="92"/>
      <c r="L16" s="93"/>
      <c r="M16" s="90" t="s">
        <v>66</v>
      </c>
      <c r="N16" s="91" t="s">
        <v>29</v>
      </c>
      <c r="O16" s="129"/>
      <c r="P16" s="129"/>
      <c r="Q16" s="129"/>
      <c r="R16" s="129"/>
      <c r="S16" s="127" t="s">
        <v>48</v>
      </c>
      <c r="T16" s="128"/>
    </row>
    <row r="17" spans="1:20" ht="30" customHeight="1" x14ac:dyDescent="0.7">
      <c r="A17" s="99"/>
      <c r="B17" s="74" t="s">
        <v>40</v>
      </c>
      <c r="C17" s="109"/>
      <c r="D17" s="110"/>
      <c r="E17" s="110"/>
      <c r="F17" s="111"/>
      <c r="G17" s="112"/>
      <c r="H17" s="110"/>
      <c r="I17" s="113"/>
      <c r="J17" s="103"/>
      <c r="K17" s="86"/>
      <c r="L17" s="87"/>
      <c r="M17" s="29" t="s">
        <v>67</v>
      </c>
      <c r="N17" s="78"/>
      <c r="O17" s="48" t="s">
        <v>28</v>
      </c>
      <c r="P17" s="79">
        <v>20</v>
      </c>
      <c r="Q17" s="48" t="s">
        <v>28</v>
      </c>
      <c r="R17" s="80"/>
      <c r="S17" s="48" t="s">
        <v>28</v>
      </c>
      <c r="T17" s="81"/>
    </row>
    <row r="18" spans="1:20" ht="30" customHeight="1" x14ac:dyDescent="0.7">
      <c r="A18" s="100" t="s">
        <v>8</v>
      </c>
      <c r="B18" s="28" t="s">
        <v>39</v>
      </c>
      <c r="C18" s="122" t="s">
        <v>50</v>
      </c>
      <c r="D18" s="123"/>
      <c r="E18" s="123"/>
      <c r="F18" s="124"/>
      <c r="G18" s="125" t="s">
        <v>50</v>
      </c>
      <c r="H18" s="123"/>
      <c r="I18" s="126"/>
      <c r="J18" s="114" t="s">
        <v>12</v>
      </c>
      <c r="K18" s="92"/>
      <c r="L18" s="93"/>
      <c r="M18" s="90" t="s">
        <v>66</v>
      </c>
      <c r="N18" s="91" t="s">
        <v>29</v>
      </c>
      <c r="O18" s="129"/>
      <c r="P18" s="129"/>
      <c r="Q18" s="129"/>
      <c r="R18" s="129"/>
      <c r="S18" s="127" t="s">
        <v>48</v>
      </c>
      <c r="T18" s="128"/>
    </row>
    <row r="19" spans="1:20" ht="30" customHeight="1" thickBot="1" x14ac:dyDescent="0.75">
      <c r="A19" s="101"/>
      <c r="B19" s="35" t="s">
        <v>40</v>
      </c>
      <c r="C19" s="117"/>
      <c r="D19" s="118"/>
      <c r="E19" s="118"/>
      <c r="F19" s="119"/>
      <c r="G19" s="120"/>
      <c r="H19" s="118"/>
      <c r="I19" s="121"/>
      <c r="J19" s="115"/>
      <c r="K19" s="94"/>
      <c r="L19" s="95"/>
      <c r="M19" s="96" t="s">
        <v>67</v>
      </c>
      <c r="N19" s="82"/>
      <c r="O19" s="36" t="s">
        <v>28</v>
      </c>
      <c r="P19" s="83">
        <v>20</v>
      </c>
      <c r="Q19" s="36" t="s">
        <v>28</v>
      </c>
      <c r="R19" s="84"/>
      <c r="S19" s="36" t="s">
        <v>28</v>
      </c>
      <c r="T19" s="85"/>
    </row>
    <row r="21" spans="1:20" x14ac:dyDescent="0.8">
      <c r="A21" s="52" t="s">
        <v>56</v>
      </c>
    </row>
    <row r="22" spans="1:20" s="76" customFormat="1" ht="19.8" customHeight="1" x14ac:dyDescent="0.8">
      <c r="A22" s="52" t="s">
        <v>64</v>
      </c>
    </row>
    <row r="23" spans="1:20" x14ac:dyDescent="0.8">
      <c r="A23" s="52" t="s">
        <v>57</v>
      </c>
    </row>
    <row r="24" spans="1:20" x14ac:dyDescent="0.8">
      <c r="A24" s="52" t="s">
        <v>72</v>
      </c>
    </row>
  </sheetData>
  <sheetProtection sheet="1" objects="1" scenarios="1"/>
  <mergeCells count="39">
    <mergeCell ref="A1:L1"/>
    <mergeCell ref="A3:B3"/>
    <mergeCell ref="A2:B2"/>
    <mergeCell ref="C2:L2"/>
    <mergeCell ref="M13:T13"/>
    <mergeCell ref="C6:I6"/>
    <mergeCell ref="A9:B10"/>
    <mergeCell ref="C9:F9"/>
    <mergeCell ref="G9:I9"/>
    <mergeCell ref="C10:F10"/>
    <mergeCell ref="G10:I10"/>
    <mergeCell ref="C13:F13"/>
    <mergeCell ref="G13:I13"/>
    <mergeCell ref="K12:T12"/>
    <mergeCell ref="C12:I12"/>
    <mergeCell ref="C18:F18"/>
    <mergeCell ref="C17:F17"/>
    <mergeCell ref="S14:T14"/>
    <mergeCell ref="O14:R14"/>
    <mergeCell ref="S16:T16"/>
    <mergeCell ref="S18:T18"/>
    <mergeCell ref="O16:R16"/>
    <mergeCell ref="O18:R18"/>
    <mergeCell ref="A14:A15"/>
    <mergeCell ref="A16:A17"/>
    <mergeCell ref="A18:A19"/>
    <mergeCell ref="J14:J15"/>
    <mergeCell ref="C14:F14"/>
    <mergeCell ref="G14:I14"/>
    <mergeCell ref="C15:F15"/>
    <mergeCell ref="G15:I15"/>
    <mergeCell ref="J18:J19"/>
    <mergeCell ref="J16:J17"/>
    <mergeCell ref="C19:F19"/>
    <mergeCell ref="G19:I19"/>
    <mergeCell ref="C16:F16"/>
    <mergeCell ref="G17:I17"/>
    <mergeCell ref="G18:I18"/>
    <mergeCell ref="G16:I16"/>
  </mergeCells>
  <phoneticPr fontId="1"/>
  <dataValidations count="2">
    <dataValidation imeMode="fullKatakana" allowBlank="1" showInputMessage="1" showErrorMessage="1" sqref="G14 C14 C18:F18 K14:M14 C16:F16 K16:M16 K18:M18" xr:uid="{00000000-0002-0000-0000-000000000000}"/>
    <dataValidation imeMode="fullAlpha" allowBlank="1" showInputMessage="1" showErrorMessage="1" sqref="O14 O16 O18" xr:uid="{00000000-0002-0000-0000-000001000000}"/>
  </dataValidations>
  <pageMargins left="0.39370078740157483" right="0.39370078740157483" top="0.31496062992125984" bottom="0.31496062992125984" header="0.31496062992125984" footer="0.31496062992125984"/>
  <pageSetup paperSize="9" scale="86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2000000}">
          <x14:formula1>
            <xm:f>選択肢!$G$4:$G$6</xm:f>
          </x14:formula1>
          <xm:sqref>N17 N19 N15</xm:sqref>
        </x14:dataValidation>
        <x14:dataValidation type="list" allowBlank="1" showInputMessage="1" showErrorMessage="1" xr:uid="{00000000-0002-0000-0000-000003000000}">
          <x14:formula1>
            <xm:f>選択肢!$J$4:$J$5</xm:f>
          </x14:formula1>
          <xm:sqref>C8 C3</xm:sqref>
        </x14:dataValidation>
        <x14:dataValidation type="list" allowBlank="1" showInputMessage="1" showErrorMessage="1" xr:uid="{00000000-0002-0000-0000-000004000000}">
          <x14:formula1>
            <xm:f>選択肢!$C$4:$C$15</xm:f>
          </x14:formula1>
          <xm:sqref>E8 E3</xm:sqref>
        </x14:dataValidation>
        <x14:dataValidation type="list" allowBlank="1" showInputMessage="1" showErrorMessage="1" xr:uid="{00000000-0002-0000-0000-000005000000}">
          <x14:formula1>
            <xm:f>選択肢!$D$4:$D$34</xm:f>
          </x14:formula1>
          <xm:sqref>G8 G3</xm:sqref>
        </x14:dataValidation>
        <x14:dataValidation type="list" allowBlank="1" showInputMessage="1" showErrorMessage="1" xr:uid="{00000000-0002-0000-0000-000007000000}">
          <x14:formula1>
            <xm:f>選択肢!$E$4:$E$11</xm:f>
          </x14:formula1>
          <xm:sqref>I3</xm:sqref>
        </x14:dataValidation>
        <x14:dataValidation type="list" allowBlank="1" showInputMessage="1" showErrorMessage="1" xr:uid="{00000000-0002-0000-0000-000006000000}">
          <x14:formula1>
            <xm:f>選択肢!$A$4:$A$9</xm:f>
          </x14:formula1>
          <xm:sqref>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zoomScaleNormal="100" workbookViewId="0">
      <selection sqref="A1:F1"/>
    </sheetView>
  </sheetViews>
  <sheetFormatPr defaultColWidth="9" defaultRowHeight="19.899999999999999" x14ac:dyDescent="0.7"/>
  <cols>
    <col min="1" max="1" width="12.5" style="3" customWidth="1"/>
    <col min="2" max="2" width="8" style="3" bestFit="1" customWidth="1"/>
    <col min="3" max="3" width="17.5" style="3" customWidth="1"/>
    <col min="4" max="4" width="5.125" style="3" customWidth="1"/>
    <col min="5" max="5" width="17.5" style="3" customWidth="1"/>
    <col min="6" max="6" width="23.625" style="3" customWidth="1"/>
    <col min="7" max="16384" width="9" style="3"/>
  </cols>
  <sheetData>
    <row r="1" spans="1:6" ht="40.5" customHeight="1" x14ac:dyDescent="0.7">
      <c r="A1" s="166" t="s">
        <v>69</v>
      </c>
      <c r="B1" s="167"/>
      <c r="C1" s="167"/>
      <c r="D1" s="167"/>
      <c r="E1" s="167"/>
      <c r="F1" s="167"/>
    </row>
    <row r="2" spans="1:6" ht="11.25" customHeight="1" x14ac:dyDescent="0.7">
      <c r="A2" s="4"/>
      <c r="B2" s="4"/>
      <c r="C2" s="4"/>
      <c r="D2" s="4"/>
      <c r="E2" s="4"/>
      <c r="F2" s="4"/>
    </row>
    <row r="3" spans="1:6" x14ac:dyDescent="0.7">
      <c r="A3" s="2" t="s">
        <v>9</v>
      </c>
      <c r="B3" s="2"/>
      <c r="C3" s="4"/>
      <c r="D3" s="4"/>
      <c r="E3" s="4"/>
      <c r="F3" s="2" t="s">
        <v>52</v>
      </c>
    </row>
    <row r="4" spans="1:6" ht="22.9" x14ac:dyDescent="0.7">
      <c r="A4" s="171" t="str">
        <f>IF(入力シート!C2&lt;&gt;"",入力シート!C2,"")</f>
        <v>2025シニアチャンピオンシップ㏌北信越</v>
      </c>
      <c r="B4" s="171"/>
      <c r="C4" s="171"/>
      <c r="D4" s="171"/>
      <c r="E4" s="171"/>
      <c r="F4" s="6" t="str">
        <f>IF(AND(入力シート!C3&lt;&gt;"",入力シート!E3&lt;&gt;"",入力シート!G3&lt;&gt;"",入力シート!I3&lt;&gt;""),入力シート!C3&amp;"年"&amp;入力シート!E3&amp;"月"&amp;入力シート!G3&amp;"日"&amp;入力シート!I3,"")</f>
        <v>2025年10月26日（日）</v>
      </c>
    </row>
    <row r="5" spans="1:6" x14ac:dyDescent="0.7">
      <c r="A5" s="4"/>
      <c r="B5" s="4"/>
      <c r="C5" s="4"/>
      <c r="D5" s="4"/>
      <c r="E5" s="4"/>
      <c r="F5" s="4"/>
    </row>
    <row r="6" spans="1:6" x14ac:dyDescent="0.7">
      <c r="A6" s="1" t="s">
        <v>0</v>
      </c>
      <c r="B6" s="1"/>
      <c r="C6" s="1" t="s">
        <v>1</v>
      </c>
    </row>
    <row r="7" spans="1:6" ht="22.9" x14ac:dyDescent="0.7">
      <c r="A7" s="6" t="str">
        <f>IF(入力シート!C7&lt;&gt;"",入力シート!C7,"")</f>
        <v>S－1G</v>
      </c>
      <c r="B7" s="7"/>
      <c r="C7" s="168" t="str">
        <f>IF(入力シート!C6&lt;&gt;"",入力シート!C6,"")</f>
        <v/>
      </c>
      <c r="D7" s="168"/>
      <c r="E7" s="168"/>
      <c r="F7" s="168"/>
    </row>
    <row r="9" spans="1:6" ht="33" customHeight="1" thickBot="1" x14ac:dyDescent="0.75">
      <c r="A9" s="169" t="s">
        <v>2</v>
      </c>
      <c r="B9" s="169"/>
      <c r="C9" s="169"/>
      <c r="D9" s="169"/>
      <c r="E9" s="169"/>
      <c r="F9" s="169"/>
    </row>
    <row r="10" spans="1:6" ht="26.25" customHeight="1" thickBot="1" x14ac:dyDescent="0.75">
      <c r="A10" s="69"/>
      <c r="B10" s="70"/>
      <c r="C10" s="71" t="s">
        <v>4</v>
      </c>
      <c r="D10" s="72"/>
      <c r="E10" s="71" t="s">
        <v>5</v>
      </c>
      <c r="F10" s="73" t="s">
        <v>68</v>
      </c>
    </row>
    <row r="11" spans="1:6" ht="30" customHeight="1" x14ac:dyDescent="0.7">
      <c r="A11" s="161" t="s">
        <v>3</v>
      </c>
      <c r="B11" s="65" t="s">
        <v>10</v>
      </c>
      <c r="C11" s="66" t="s">
        <v>50</v>
      </c>
      <c r="D11" s="114" t="s">
        <v>12</v>
      </c>
      <c r="E11" s="67" t="str">
        <f>IF(AND(入力シート!$K14&lt;&gt;"",入力シート!$L14&lt;&gt;""),入力シート!$K14&amp;" "&amp;入力シート!$L14,"")</f>
        <v/>
      </c>
      <c r="F11" s="68" t="str">
        <f>IF(入力シート!$O14&lt;&gt;"","JSPO"&amp; " "&amp;入力シート!O14,"")</f>
        <v/>
      </c>
    </row>
    <row r="12" spans="1:6" ht="30" customHeight="1" x14ac:dyDescent="0.7">
      <c r="A12" s="162"/>
      <c r="B12" s="8" t="s">
        <v>11</v>
      </c>
      <c r="C12" s="53" t="str">
        <f>IF(AND(入力シート!C15&lt;&gt;"",入力シート!G15&lt;&gt;""),入力シート!C15&amp;" "&amp;入力シート!G15,"")</f>
        <v/>
      </c>
      <c r="D12" s="170"/>
      <c r="E12" s="53" t="str">
        <f>IF(AND(入力シート!$K15&lt;&gt;"",入力シート!$L15&lt;&gt;""),入力シート!$K15&amp;" "&amp;入力シート!$L15,"")</f>
        <v/>
      </c>
      <c r="F12" s="61" t="str">
        <f>IF(AND(入力シート!$N15&lt;&gt;"",入力シート!$P15&lt;&gt;"",入力シート!$R15&lt;&gt;"",入力シート!$T15&lt;&gt;""),  入力シート!$N15&amp;"-"&amp;入力シート!$P15&amp;"-"&amp;入力シート!$R15&amp;"-"&amp;TEXT(入力シート!$T15,"0000"),"")</f>
        <v/>
      </c>
    </row>
    <row r="13" spans="1:6" ht="30" customHeight="1" x14ac:dyDescent="0.7">
      <c r="A13" s="163" t="s">
        <v>7</v>
      </c>
      <c r="B13" s="10" t="s">
        <v>10</v>
      </c>
      <c r="C13" s="47" t="s">
        <v>50</v>
      </c>
      <c r="D13" s="165" t="s">
        <v>12</v>
      </c>
      <c r="E13" s="54" t="str">
        <f>IF(AND(入力シート!$K16&lt;&gt;"",入力シート!$L16&lt;&gt;""),入力シート!$K16&amp;" "&amp;入力シート!$L16,"")</f>
        <v/>
      </c>
      <c r="F13" s="60" t="str">
        <f>IF(入力シート!$O16&lt;&gt;"","JSPO"&amp; " "&amp;入力シート!O16,"")</f>
        <v/>
      </c>
    </row>
    <row r="14" spans="1:6" ht="30" customHeight="1" x14ac:dyDescent="0.7">
      <c r="A14" s="162"/>
      <c r="B14" s="9" t="s">
        <v>11</v>
      </c>
      <c r="C14" s="53" t="str">
        <f>IF(AND(入力シート!C17&lt;&gt;"",入力シート!G17&lt;&gt;""),入力シート!C17&amp;" "&amp;入力シート!G17,"")</f>
        <v/>
      </c>
      <c r="D14" s="170"/>
      <c r="E14" s="53" t="str">
        <f>IF(AND(入力シート!$K17&lt;&gt;"",入力シート!$L17&lt;&gt;""),入力シート!$K17&amp;" "&amp;入力シート!$L17,"")</f>
        <v/>
      </c>
      <c r="F14" s="61" t="str">
        <f>IF(AND(入力シート!$N17&lt;&gt;"",入力シート!$P17&lt;&gt;"",入力シート!$R17&lt;&gt;"",入力シート!$T17&lt;&gt;""),  入力シート!$N17&amp;"-"&amp;入力シート!$P17&amp;"-"&amp;入力シート!$R17&amp;"-"&amp;TEXT(入力シート!$T17,"0000"),"")</f>
        <v/>
      </c>
    </row>
    <row r="15" spans="1:6" ht="30" customHeight="1" x14ac:dyDescent="0.7">
      <c r="A15" s="163" t="s">
        <v>8</v>
      </c>
      <c r="B15" s="10" t="s">
        <v>10</v>
      </c>
      <c r="C15" s="47" t="s">
        <v>50</v>
      </c>
      <c r="D15" s="165" t="s">
        <v>12</v>
      </c>
      <c r="E15" s="54" t="str">
        <f>IF(AND(入力シート!$K18&lt;&gt;"",入力シート!$L18&lt;&gt;""),入力シート!$K18&amp;" "&amp;入力シート!$L18,"")</f>
        <v/>
      </c>
      <c r="F15" s="60" t="str">
        <f>IF(入力シート!$O18&lt;&gt;"","JSPO"&amp; " "&amp;入力シート!O18,"")</f>
        <v/>
      </c>
    </row>
    <row r="16" spans="1:6" ht="30" customHeight="1" thickBot="1" x14ac:dyDescent="0.75">
      <c r="A16" s="164"/>
      <c r="B16" s="62" t="s">
        <v>11</v>
      </c>
      <c r="C16" s="63" t="str">
        <f>IF(AND(入力シート!C19&lt;&gt;"",入力シート!G19&lt;&gt;""),入力シート!C19&amp;" "&amp;入力シート!G19,"")</f>
        <v/>
      </c>
      <c r="D16" s="115"/>
      <c r="E16" s="63" t="str">
        <f>IF(AND(入力シート!$K19&lt;&gt;"",入力シート!$L19&lt;&gt;""),入力シート!$K19&amp;" "&amp;入力シート!$L19,"")</f>
        <v/>
      </c>
      <c r="F16" s="64" t="str">
        <f>IF(AND(入力シート!$N19&lt;&gt;"",入力シート!$P19&lt;&gt;"",入力シート!$R19&lt;&gt;"",入力シート!$T19&lt;&gt;""),  入力シート!$N19&amp;"-"&amp;入力シート!$P19&amp;"-"&amp;入力シート!$R19&amp;"-"&amp;TEXT(入力シート!$T19,"0000"),"")</f>
        <v/>
      </c>
    </row>
    <row r="17" spans="1:6" ht="27" customHeight="1" x14ac:dyDescent="0.8">
      <c r="A17" s="15" t="s">
        <v>65</v>
      </c>
      <c r="B17" s="59"/>
      <c r="C17" s="4"/>
      <c r="E17" s="4"/>
      <c r="F17" s="4"/>
    </row>
    <row r="18" spans="1:6" ht="27.6" customHeight="1" x14ac:dyDescent="0.8">
      <c r="A18" s="15" t="s">
        <v>64</v>
      </c>
    </row>
    <row r="19" spans="1:6" ht="27.6" customHeight="1" x14ac:dyDescent="0.8">
      <c r="A19" s="15" t="s">
        <v>57</v>
      </c>
    </row>
    <row r="20" spans="1:6" ht="26.45" customHeight="1" x14ac:dyDescent="0.8">
      <c r="A20" s="15" t="s">
        <v>72</v>
      </c>
    </row>
    <row r="21" spans="1:6" ht="26.25" customHeight="1" x14ac:dyDescent="0.7"/>
    <row r="22" spans="1:6" x14ac:dyDescent="0.7">
      <c r="E22" s="50"/>
      <c r="F22" s="5" t="str">
        <f>"提出日："&amp;IF(AND(入力シート!C8&lt;&gt;"",入力シート!E8&lt;&gt;"",入力シート!G8&lt;&gt;""),入力シート!C8&amp;"年"&amp;入力シート!E8&amp;"月"&amp;入力シート!G8&amp;"日"&amp;入力シート!I8,"")</f>
        <v>提出日：2025年10月26日</v>
      </c>
    </row>
    <row r="23" spans="1:6" x14ac:dyDescent="0.7">
      <c r="E23" s="50"/>
      <c r="F23" s="51" t="str">
        <f>"提出者："&amp;IF(AND(入力シート!$C$10&lt;&gt;"",入力シート!$G$10&lt;&gt;""),入力シート!$C10&amp;" "&amp;入力シート!$G$10,"")</f>
        <v>提出者：</v>
      </c>
    </row>
    <row r="29" spans="1:6" x14ac:dyDescent="0.7">
      <c r="F29" s="3" t="s">
        <v>70</v>
      </c>
    </row>
    <row r="31" spans="1:6" x14ac:dyDescent="0.7">
      <c r="F31" s="5"/>
    </row>
  </sheetData>
  <sheetProtection algorithmName="SHA-512" hashValue="YGJX3gCqZvchNPIMXuxcPJesAY0erjmwLJrX+UqvGWy4bjc3bX/v3bqHgRZzcAqaMdnyAiiANx5eVvfHWfjDYw==" saltValue="xaWqAi1tn6lqgo4oEm0xGg==" spinCount="100000" sheet="1" objects="1" scenarios="1"/>
  <mergeCells count="10">
    <mergeCell ref="A11:A12"/>
    <mergeCell ref="A13:A14"/>
    <mergeCell ref="A15:A16"/>
    <mergeCell ref="D15:D16"/>
    <mergeCell ref="A1:F1"/>
    <mergeCell ref="C7:F7"/>
    <mergeCell ref="A9:F9"/>
    <mergeCell ref="D11:D12"/>
    <mergeCell ref="D13:D14"/>
    <mergeCell ref="A4:E4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36"/>
  <sheetViews>
    <sheetView workbookViewId="0">
      <selection activeCell="A11" sqref="A11"/>
    </sheetView>
  </sheetViews>
  <sheetFormatPr defaultRowHeight="17.649999999999999" x14ac:dyDescent="0.7"/>
  <cols>
    <col min="1" max="1" width="11" style="11" bestFit="1" customWidth="1"/>
    <col min="2" max="5" width="9" style="11"/>
  </cols>
  <sheetData>
    <row r="3" spans="1:10" x14ac:dyDescent="0.7">
      <c r="A3" s="14" t="s">
        <v>13</v>
      </c>
      <c r="B3" s="14" t="s">
        <v>14</v>
      </c>
      <c r="C3" s="14" t="s">
        <v>15</v>
      </c>
      <c r="D3" s="14" t="s">
        <v>16</v>
      </c>
      <c r="E3" s="14" t="s">
        <v>17</v>
      </c>
      <c r="G3" s="27" t="s">
        <v>42</v>
      </c>
      <c r="H3" s="27" t="s">
        <v>42</v>
      </c>
      <c r="I3" s="27" t="s">
        <v>47</v>
      </c>
      <c r="J3" s="27" t="s">
        <v>51</v>
      </c>
    </row>
    <row r="4" spans="1:10" x14ac:dyDescent="0.7">
      <c r="A4" s="12" t="s">
        <v>18</v>
      </c>
      <c r="B4" s="13">
        <v>2022</v>
      </c>
      <c r="C4" s="13">
        <v>1</v>
      </c>
      <c r="D4" s="13">
        <v>1</v>
      </c>
      <c r="E4" s="13"/>
      <c r="G4" t="s">
        <v>53</v>
      </c>
      <c r="H4" t="s">
        <v>43</v>
      </c>
      <c r="I4">
        <v>2022</v>
      </c>
      <c r="J4">
        <v>2024</v>
      </c>
    </row>
    <row r="5" spans="1:10" x14ac:dyDescent="0.7">
      <c r="A5" s="12" t="s">
        <v>19</v>
      </c>
      <c r="B5" s="13">
        <v>2023</v>
      </c>
      <c r="C5" s="13">
        <v>2</v>
      </c>
      <c r="D5" s="13">
        <v>2</v>
      </c>
      <c r="E5" s="13" t="s">
        <v>20</v>
      </c>
      <c r="G5" t="s">
        <v>54</v>
      </c>
      <c r="H5" t="s">
        <v>44</v>
      </c>
      <c r="I5">
        <v>2021</v>
      </c>
      <c r="J5">
        <v>2025</v>
      </c>
    </row>
    <row r="6" spans="1:10" x14ac:dyDescent="0.7">
      <c r="A6" s="12" t="s">
        <v>73</v>
      </c>
      <c r="B6" s="13">
        <v>2024</v>
      </c>
      <c r="C6" s="13">
        <v>3</v>
      </c>
      <c r="D6" s="13">
        <v>3</v>
      </c>
      <c r="E6" s="13" t="s">
        <v>22</v>
      </c>
      <c r="G6" t="s">
        <v>55</v>
      </c>
      <c r="H6" t="s">
        <v>44</v>
      </c>
      <c r="I6">
        <v>2020</v>
      </c>
      <c r="J6">
        <v>2026</v>
      </c>
    </row>
    <row r="7" spans="1:10" x14ac:dyDescent="0.7">
      <c r="A7" s="12" t="s">
        <v>21</v>
      </c>
      <c r="B7" s="13">
        <v>2025</v>
      </c>
      <c r="C7" s="13">
        <v>4</v>
      </c>
      <c r="D7" s="13">
        <v>4</v>
      </c>
      <c r="E7" s="13" t="s">
        <v>23</v>
      </c>
      <c r="H7" t="s">
        <v>44</v>
      </c>
      <c r="I7">
        <v>2019</v>
      </c>
    </row>
    <row r="8" spans="1:10" x14ac:dyDescent="0.7">
      <c r="A8" s="12" t="s">
        <v>74</v>
      </c>
      <c r="B8" s="13">
        <v>2026</v>
      </c>
      <c r="C8" s="13">
        <v>5</v>
      </c>
      <c r="D8" s="13">
        <v>5</v>
      </c>
      <c r="E8" s="13" t="s">
        <v>24</v>
      </c>
      <c r="H8" t="s">
        <v>45</v>
      </c>
      <c r="I8">
        <v>2018</v>
      </c>
    </row>
    <row r="9" spans="1:10" x14ac:dyDescent="0.7">
      <c r="A9" s="12" t="s">
        <v>77</v>
      </c>
      <c r="B9" s="13">
        <v>2027</v>
      </c>
      <c r="C9" s="13">
        <v>6</v>
      </c>
      <c r="D9" s="13">
        <v>6</v>
      </c>
      <c r="E9" s="13" t="s">
        <v>25</v>
      </c>
      <c r="H9" t="s">
        <v>46</v>
      </c>
      <c r="I9">
        <v>2017</v>
      </c>
    </row>
    <row r="10" spans="1:10" x14ac:dyDescent="0.7">
      <c r="A10" s="12" t="s">
        <v>78</v>
      </c>
      <c r="B10" s="13">
        <v>2028</v>
      </c>
      <c r="C10" s="13">
        <v>7</v>
      </c>
      <c r="D10" s="13">
        <v>7</v>
      </c>
      <c r="E10" s="13" t="s">
        <v>26</v>
      </c>
      <c r="I10">
        <v>2016</v>
      </c>
    </row>
    <row r="11" spans="1:10" x14ac:dyDescent="0.7">
      <c r="B11" s="13">
        <v>2029</v>
      </c>
      <c r="C11" s="13">
        <v>8</v>
      </c>
      <c r="D11" s="13">
        <v>8</v>
      </c>
      <c r="E11" s="13" t="s">
        <v>27</v>
      </c>
      <c r="I11">
        <v>2015</v>
      </c>
    </row>
    <row r="12" spans="1:10" x14ac:dyDescent="0.7">
      <c r="B12" s="13">
        <v>2030</v>
      </c>
      <c r="C12" s="13">
        <v>9</v>
      </c>
      <c r="D12" s="13">
        <v>9</v>
      </c>
      <c r="I12">
        <v>2014</v>
      </c>
    </row>
    <row r="13" spans="1:10" x14ac:dyDescent="0.7">
      <c r="B13" s="13">
        <v>2031</v>
      </c>
      <c r="C13" s="13">
        <v>10</v>
      </c>
      <c r="D13" s="13">
        <v>10</v>
      </c>
      <c r="I13">
        <v>2013</v>
      </c>
    </row>
    <row r="14" spans="1:10" x14ac:dyDescent="0.7">
      <c r="B14" s="13">
        <v>2032</v>
      </c>
      <c r="C14" s="13">
        <v>11</v>
      </c>
      <c r="D14" s="13">
        <v>11</v>
      </c>
      <c r="I14">
        <v>2012</v>
      </c>
    </row>
    <row r="15" spans="1:10" x14ac:dyDescent="0.7">
      <c r="B15" s="13">
        <v>2033</v>
      </c>
      <c r="C15" s="13">
        <v>12</v>
      </c>
      <c r="D15" s="13">
        <v>12</v>
      </c>
      <c r="I15">
        <v>2011</v>
      </c>
    </row>
    <row r="16" spans="1:10" x14ac:dyDescent="0.7">
      <c r="B16" s="13">
        <v>2034</v>
      </c>
      <c r="D16" s="13">
        <v>13</v>
      </c>
      <c r="I16">
        <v>2010</v>
      </c>
    </row>
    <row r="17" spans="2:9" x14ac:dyDescent="0.7">
      <c r="B17" s="13">
        <v>2035</v>
      </c>
      <c r="D17" s="13">
        <v>14</v>
      </c>
      <c r="I17">
        <v>2009</v>
      </c>
    </row>
    <row r="18" spans="2:9" x14ac:dyDescent="0.7">
      <c r="B18" s="13">
        <v>2036</v>
      </c>
      <c r="D18" s="13">
        <v>15</v>
      </c>
      <c r="I18">
        <v>2008</v>
      </c>
    </row>
    <row r="19" spans="2:9" x14ac:dyDescent="0.7">
      <c r="B19" s="13">
        <v>2037</v>
      </c>
      <c r="D19" s="13">
        <v>16</v>
      </c>
      <c r="I19">
        <v>2007</v>
      </c>
    </row>
    <row r="20" spans="2:9" x14ac:dyDescent="0.7">
      <c r="B20" s="13">
        <v>2038</v>
      </c>
      <c r="D20" s="13">
        <v>17</v>
      </c>
      <c r="I20">
        <v>2006</v>
      </c>
    </row>
    <row r="21" spans="2:9" x14ac:dyDescent="0.7">
      <c r="B21" s="13">
        <v>2039</v>
      </c>
      <c r="D21" s="13">
        <v>18</v>
      </c>
      <c r="I21">
        <v>2005</v>
      </c>
    </row>
    <row r="22" spans="2:9" x14ac:dyDescent="0.7">
      <c r="B22" s="13">
        <v>2040</v>
      </c>
      <c r="D22" s="13">
        <v>19</v>
      </c>
      <c r="I22">
        <v>2004</v>
      </c>
    </row>
    <row r="23" spans="2:9" x14ac:dyDescent="0.7">
      <c r="D23" s="13">
        <v>20</v>
      </c>
      <c r="I23">
        <v>2003</v>
      </c>
    </row>
    <row r="24" spans="2:9" x14ac:dyDescent="0.7">
      <c r="D24" s="13">
        <v>21</v>
      </c>
      <c r="I24">
        <v>2002</v>
      </c>
    </row>
    <row r="25" spans="2:9" x14ac:dyDescent="0.7">
      <c r="D25" s="13">
        <v>22</v>
      </c>
      <c r="I25">
        <v>2001</v>
      </c>
    </row>
    <row r="26" spans="2:9" x14ac:dyDescent="0.7">
      <c r="D26" s="13">
        <v>23</v>
      </c>
      <c r="I26">
        <v>2000</v>
      </c>
    </row>
    <row r="27" spans="2:9" x14ac:dyDescent="0.7">
      <c r="D27" s="13">
        <v>24</v>
      </c>
      <c r="I27">
        <v>1999</v>
      </c>
    </row>
    <row r="28" spans="2:9" x14ac:dyDescent="0.7">
      <c r="D28" s="13">
        <v>25</v>
      </c>
      <c r="I28">
        <v>1998</v>
      </c>
    </row>
    <row r="29" spans="2:9" x14ac:dyDescent="0.7">
      <c r="D29" s="13">
        <v>26</v>
      </c>
      <c r="I29">
        <v>1997</v>
      </c>
    </row>
    <row r="30" spans="2:9" x14ac:dyDescent="0.7">
      <c r="D30" s="13">
        <v>27</v>
      </c>
      <c r="I30">
        <v>1996</v>
      </c>
    </row>
    <row r="31" spans="2:9" x14ac:dyDescent="0.7">
      <c r="D31" s="13">
        <v>28</v>
      </c>
      <c r="I31">
        <v>1995</v>
      </c>
    </row>
    <row r="32" spans="2:9" x14ac:dyDescent="0.7">
      <c r="D32" s="13">
        <v>29</v>
      </c>
      <c r="I32">
        <v>1994</v>
      </c>
    </row>
    <row r="33" spans="4:9" x14ac:dyDescent="0.7">
      <c r="D33" s="13">
        <v>30</v>
      </c>
      <c r="I33">
        <v>1993</v>
      </c>
    </row>
    <row r="34" spans="4:9" x14ac:dyDescent="0.7">
      <c r="D34" s="13">
        <v>31</v>
      </c>
      <c r="I34">
        <v>1992</v>
      </c>
    </row>
    <row r="35" spans="4:9" x14ac:dyDescent="0.7">
      <c r="I35">
        <v>1991</v>
      </c>
    </row>
    <row r="36" spans="4:9" x14ac:dyDescent="0.7">
      <c r="I36">
        <v>1990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</vt:lpstr>
      <vt:lpstr>入力シート</vt:lpstr>
      <vt:lpstr>提出シート</vt:lpstr>
      <vt:lpstr>選択肢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文宏</dc:creator>
  <cp:lastModifiedBy>宮尾吉幸</cp:lastModifiedBy>
  <cp:lastPrinted>2025-07-07T13:13:14Z</cp:lastPrinted>
  <dcterms:created xsi:type="dcterms:W3CDTF">2022-07-07T06:14:17Z</dcterms:created>
  <dcterms:modified xsi:type="dcterms:W3CDTF">2025-10-18T20:25:43Z</dcterms:modified>
</cp:coreProperties>
</file>